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M:\GLTS\STS\Credit\MRD\MRD 2024\"/>
    </mc:Choice>
  </mc:AlternateContent>
  <xr:revisionPtr revIDLastSave="0" documentId="14_{0568151B-579A-46BE-9748-E5AB162F629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redit" sheetId="3" r:id="rId1"/>
  </sheets>
  <definedNames>
    <definedName name="_xlnm.Print_Area" localSheetId="0">Credit!$B$1:$F$28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" i="3" l="1"/>
  <c r="D19" i="3" s="1"/>
  <c r="D24" i="3" l="1"/>
  <c r="F7" i="3"/>
  <c r="D23" i="3" l="1"/>
  <c r="D25" i="3" s="1"/>
</calcChain>
</file>

<file path=xl/sharedStrings.xml><?xml version="1.0" encoding="utf-8"?>
<sst xmlns="http://schemas.openxmlformats.org/spreadsheetml/2006/main" count="32" uniqueCount="32">
  <si>
    <t>Please Key Cells with (*) ONLY</t>
  </si>
  <si>
    <t>1a</t>
  </si>
  <si>
    <t>1b</t>
  </si>
  <si>
    <t>1c</t>
  </si>
  <si>
    <t>3a</t>
  </si>
  <si>
    <t>3c</t>
  </si>
  <si>
    <t>Determination of How to Compute the credit</t>
  </si>
  <si>
    <t xml:space="preserve">Average Qualified Research and Development Expenses Calculation </t>
  </si>
  <si>
    <t>3b</t>
  </si>
  <si>
    <t>3d</t>
  </si>
  <si>
    <t>Total expenses from preceding 3 taxable years. Add Lines 3a - 3c.</t>
  </si>
  <si>
    <t>3e</t>
  </si>
  <si>
    <t>Average qualified research and development expenses for the preceding 3 taxable years.</t>
  </si>
  <si>
    <t>Divide amount on Line 3d by 3. If the credit year is a short taxable year, multiply the average qualified research and development expenses for the preceding 3 taxable years by the amount determined in Line 1c.</t>
  </si>
  <si>
    <t>Section 4 - Adjusted Expenses Calculation - For filers with Virginia qualified research and development expenses for the preceding 3 taxable years</t>
  </si>
  <si>
    <t>4a</t>
  </si>
  <si>
    <t>4b</t>
  </si>
  <si>
    <t>4c</t>
  </si>
  <si>
    <t>For short year filers only:  Divide the number of days in Line 1b by 365 (366 if Leap Year)</t>
  </si>
  <si>
    <r>
      <t xml:space="preserve">* For short year filers </t>
    </r>
    <r>
      <rPr>
        <b/>
        <u/>
        <sz val="10"/>
        <rFont val="Times New Roman"/>
        <family val="1"/>
      </rPr>
      <t>only</t>
    </r>
    <r>
      <rPr>
        <sz val="10"/>
        <rFont val="Times New Roman"/>
        <family val="1"/>
      </rPr>
      <t>: Enter number of days included in the short year</t>
    </r>
  </si>
  <si>
    <t>Enter the current year expenses from Line 1a</t>
  </si>
  <si>
    <t>For filers with Virginia qualified research and development expenses for the preceding 3 taxable years</t>
  </si>
  <si>
    <t>Subtract Line 4b from Line 4a.</t>
  </si>
  <si>
    <t>Were R&amp;D expenses paid or incurred for the 3 taxable years immediately preceding the taxable year for which the credit is being claimed? If “Yes,” complete Sections 3 and 4 below. If no, stop here and enter the amount(s) on Line 1a above on Form RDC Section 2, Line 1.</t>
  </si>
  <si>
    <t>Multiply the total average expenses on Line 3e by 50% (0.5).</t>
  </si>
  <si>
    <t>Computing Virginia Adjusted Expenses Amount for 2024</t>
  </si>
  <si>
    <t>Fiscal year filers: Include expenditures and gross receipts for Calendar Year 2024 (CY), regardless of the fiscal year (FY) when they were incurred.</t>
  </si>
  <si>
    <t xml:space="preserve">* VA Qualified R&amp;D Expenses in CY 2024. Enter the total from Schedule A, Line 4. These expenses must be in excess of $5 million in order to claim the Major Research and Development Expenses Tax Credit. (For FY filers, this will include a portion of 2 taxable years). </t>
  </si>
  <si>
    <t>* Expenses for the preceding taxable year (CY filers, enter expenses for Taxable Year 2023.  FY filers, enter expenses for Taxable Year 2022).</t>
  </si>
  <si>
    <t>* Expenses for the 2nd preceding taxable year (CY filers, enter expenses for Taxable Year 2022. FY filers, enter expenses for Taxable Year 2021).</t>
  </si>
  <si>
    <t>* Expenses for the 3rd preceding taxable year (CY filers, enter expenses for Taxable Year 2021. FY filers, enter expenses for Taxable Year 2020).</t>
  </si>
  <si>
    <t>The Average Qualified Research and Development Expenses for the 3 taxable years ending before the CY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</si>
</sst>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#,##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1"/>
      <name val="Calibri"/>
      <family val="2"/>
      <scheme val="minor"/>
    </font>
    <font>
      <sz val="8"/>
      <color rgb="FF000000"/>
      <name val="Tahoma"/>
      <family val="2"/>
    </font>
    <font>
      <b/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0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43" fontId="0" fillId="0" borderId="0" xfId="1" applyFont="1"/>
    <xf numFmtId="43" fontId="0" fillId="0" borderId="0" xfId="0" applyNumberFormat="1"/>
    <xf numFmtId="0" fontId="3" fillId="0" borderId="4" xfId="0" applyFont="1" applyBorder="1"/>
    <xf numFmtId="0" fontId="4" fillId="0" borderId="0" xfId="0" applyFont="1"/>
    <xf numFmtId="0" fontId="3" fillId="0" borderId="0" xfId="0" applyFont="1"/>
    <xf numFmtId="0" fontId="3" fillId="0" borderId="5" xfId="0" applyFont="1" applyBorder="1"/>
    <xf numFmtId="0" fontId="3" fillId="3" borderId="0" xfId="0" applyFont="1" applyFill="1"/>
    <xf numFmtId="0" fontId="4" fillId="0" borderId="4" xfId="0" applyFont="1" applyBorder="1"/>
    <xf numFmtId="3" fontId="3" fillId="0" borderId="5" xfId="0" applyNumberFormat="1" applyFont="1" applyBorder="1"/>
    <xf numFmtId="3" fontId="3" fillId="0" borderId="0" xfId="0" applyNumberFormat="1" applyFont="1"/>
    <xf numFmtId="0" fontId="3" fillId="0" borderId="7" xfId="0" applyFont="1" applyBorder="1"/>
    <xf numFmtId="0" fontId="3" fillId="0" borderId="8" xfId="0" applyFont="1" applyBorder="1"/>
    <xf numFmtId="3" fontId="3" fillId="0" borderId="8" xfId="0" applyNumberFormat="1" applyFont="1" applyBorder="1"/>
    <xf numFmtId="0" fontId="6" fillId="0" borderId="0" xfId="0" applyFont="1"/>
    <xf numFmtId="3" fontId="6" fillId="0" borderId="0" xfId="0" applyNumberFormat="1" applyFont="1"/>
    <xf numFmtId="3" fontId="0" fillId="0" borderId="0" xfId="0" applyNumberFormat="1"/>
    <xf numFmtId="0" fontId="3" fillId="0" borderId="0" xfId="0" applyFont="1" applyAlignment="1">
      <alignment wrapText="1"/>
    </xf>
    <xf numFmtId="165" fontId="3" fillId="0" borderId="0" xfId="0" applyNumberFormat="1" applyFont="1"/>
    <xf numFmtId="0" fontId="4" fillId="4" borderId="0" xfId="0" applyFont="1" applyFill="1"/>
    <xf numFmtId="0" fontId="4" fillId="5" borderId="0" xfId="0" applyFont="1" applyFill="1"/>
    <xf numFmtId="0" fontId="4" fillId="5" borderId="0" xfId="0" applyFont="1" applyFill="1" applyAlignment="1">
      <alignment wrapText="1"/>
    </xf>
    <xf numFmtId="3" fontId="3" fillId="6" borderId="0" xfId="0" applyNumberFormat="1" applyFont="1" applyFill="1"/>
    <xf numFmtId="3" fontId="4" fillId="4" borderId="0" xfId="0" applyNumberFormat="1" applyFont="1" applyFill="1" applyAlignment="1">
      <alignment wrapText="1"/>
    </xf>
    <xf numFmtId="2" fontId="0" fillId="0" borderId="5" xfId="0" applyNumberFormat="1" applyBorder="1"/>
    <xf numFmtId="0" fontId="4" fillId="0" borderId="5" xfId="0" applyFont="1" applyBorder="1"/>
    <xf numFmtId="3" fontId="3" fillId="4" borderId="5" xfId="0" applyNumberFormat="1" applyFont="1" applyFill="1" applyBorder="1"/>
    <xf numFmtId="0" fontId="2" fillId="6" borderId="0" xfId="0" applyFont="1" applyFill="1"/>
    <xf numFmtId="3" fontId="3" fillId="6" borderId="5" xfId="0" applyNumberFormat="1" applyFont="1" applyFill="1" applyBorder="1"/>
    <xf numFmtId="3" fontId="3" fillId="0" borderId="9" xfId="0" applyNumberFormat="1" applyFont="1" applyBorder="1"/>
    <xf numFmtId="0" fontId="4" fillId="5" borderId="0" xfId="0" applyFont="1" applyFill="1" applyAlignment="1">
      <alignment horizontal="left" wrapText="1"/>
    </xf>
    <xf numFmtId="3" fontId="10" fillId="0" borderId="0" xfId="0" applyNumberFormat="1" applyFont="1"/>
    <xf numFmtId="3" fontId="11" fillId="4" borderId="0" xfId="0" applyNumberFormat="1" applyFont="1" applyFill="1" applyAlignment="1">
      <alignment wrapText="1"/>
    </xf>
    <xf numFmtId="3" fontId="10" fillId="6" borderId="0" xfId="0" applyNumberFormat="1" applyFont="1" applyFill="1"/>
    <xf numFmtId="3" fontId="10" fillId="0" borderId="5" xfId="0" applyNumberFormat="1" applyFont="1" applyBorder="1"/>
    <xf numFmtId="2" fontId="12" fillId="0" borderId="5" xfId="0" applyNumberFormat="1" applyFont="1" applyBorder="1"/>
    <xf numFmtId="3" fontId="4" fillId="0" borderId="6" xfId="0" applyNumberFormat="1" applyFont="1" applyBorder="1"/>
    <xf numFmtId="3" fontId="3" fillId="2" borderId="0" xfId="0" applyNumberFormat="1" applyFont="1" applyFill="1"/>
    <xf numFmtId="0" fontId="3" fillId="2" borderId="5" xfId="0" applyFont="1" applyFill="1" applyBorder="1"/>
    <xf numFmtId="3" fontId="4" fillId="0" borderId="10" xfId="0" applyNumberFormat="1" applyFont="1" applyBorder="1"/>
    <xf numFmtId="164" fontId="3" fillId="0" borderId="0" xfId="1" applyNumberFormat="1" applyFont="1" applyBorder="1" applyAlignment="1">
      <alignment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8</xdr:row>
          <xdr:rowOff>7620</xdr:rowOff>
        </xdr:from>
        <xdr:to>
          <xdr:col>6</xdr:col>
          <xdr:colOff>304800</xdr:colOff>
          <xdr:row>11</xdr:row>
          <xdr:rowOff>7620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259080</xdr:colOff>
          <xdr:row>7</xdr:row>
          <xdr:rowOff>190500</xdr:rowOff>
        </xdr:from>
        <xdr:to>
          <xdr:col>5</xdr:col>
          <xdr:colOff>30480</xdr:colOff>
          <xdr:row>11</xdr:row>
          <xdr:rowOff>22860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0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I31"/>
  <sheetViews>
    <sheetView tabSelected="1" zoomScale="90" zoomScaleNormal="90" workbookViewId="0">
      <selection activeCell="C13" sqref="C13"/>
    </sheetView>
  </sheetViews>
  <sheetFormatPr defaultRowHeight="14.4" x14ac:dyDescent="0.3"/>
  <cols>
    <col min="1" max="1" width="6" customWidth="1"/>
    <col min="2" max="2" width="4.109375" customWidth="1"/>
    <col min="3" max="3" width="117.109375" customWidth="1"/>
    <col min="4" max="4" width="14.33203125" bestFit="1" customWidth="1"/>
    <col min="5" max="5" width="13.88671875" bestFit="1" customWidth="1"/>
    <col min="6" max="6" width="13.88671875" customWidth="1"/>
    <col min="8" max="8" width="10.5546875" bestFit="1" customWidth="1"/>
    <col min="9" max="9" width="13.33203125" bestFit="1" customWidth="1"/>
    <col min="10" max="10" width="11.5546875" bestFit="1" customWidth="1"/>
  </cols>
  <sheetData>
    <row r="1" spans="2:9" ht="15" thickBot="1" x14ac:dyDescent="0.35"/>
    <row r="2" spans="2:9" ht="15.6" x14ac:dyDescent="0.3">
      <c r="B2" s="41" t="s">
        <v>25</v>
      </c>
      <c r="C2" s="42"/>
      <c r="D2" s="42"/>
      <c r="E2" s="42"/>
      <c r="F2" s="43"/>
    </row>
    <row r="3" spans="2:9" x14ac:dyDescent="0.3">
      <c r="B3" s="44" t="s">
        <v>26</v>
      </c>
      <c r="C3" s="45"/>
      <c r="D3" s="45"/>
      <c r="E3" s="45"/>
      <c r="F3" s="46"/>
    </row>
    <row r="4" spans="2:9" x14ac:dyDescent="0.3">
      <c r="B4" s="8">
        <v>1</v>
      </c>
      <c r="C4" s="19" t="s">
        <v>0</v>
      </c>
      <c r="D4" s="4"/>
      <c r="E4" s="5"/>
      <c r="F4" s="6"/>
    </row>
    <row r="5" spans="2:9" ht="27" x14ac:dyDescent="0.3">
      <c r="B5" s="3" t="s">
        <v>1</v>
      </c>
      <c r="C5" s="30" t="s">
        <v>27</v>
      </c>
      <c r="D5" s="5"/>
      <c r="E5" s="5"/>
      <c r="F5" s="38"/>
    </row>
    <row r="6" spans="2:9" x14ac:dyDescent="0.3">
      <c r="B6" s="3" t="s">
        <v>2</v>
      </c>
      <c r="C6" s="7" t="s">
        <v>19</v>
      </c>
      <c r="D6" s="5"/>
      <c r="E6" s="5"/>
      <c r="F6" s="38"/>
    </row>
    <row r="7" spans="2:9" x14ac:dyDescent="0.3">
      <c r="B7" s="3" t="s">
        <v>3</v>
      </c>
      <c r="C7" s="5" t="s">
        <v>18</v>
      </c>
      <c r="D7" s="5"/>
      <c r="E7" s="5"/>
      <c r="F7" s="35">
        <f>F6/365</f>
        <v>0</v>
      </c>
    </row>
    <row r="8" spans="2:9" x14ac:dyDescent="0.3">
      <c r="B8" s="3"/>
      <c r="C8" s="5"/>
      <c r="D8" s="5"/>
      <c r="E8" s="5"/>
      <c r="F8" s="6"/>
    </row>
    <row r="9" spans="2:9" x14ac:dyDescent="0.3">
      <c r="B9" s="8">
        <v>2</v>
      </c>
      <c r="C9" s="19" t="s">
        <v>6</v>
      </c>
      <c r="D9" s="4"/>
      <c r="E9" s="4"/>
      <c r="F9" s="25"/>
    </row>
    <row r="10" spans="2:9" ht="40.200000000000003" x14ac:dyDescent="0.3">
      <c r="B10" s="3"/>
      <c r="C10" s="21" t="s">
        <v>23</v>
      </c>
      <c r="D10" s="5"/>
      <c r="E10" s="5"/>
      <c r="F10" s="6"/>
    </row>
    <row r="11" spans="2:9" x14ac:dyDescent="0.3">
      <c r="B11" s="3"/>
      <c r="C11" s="5"/>
      <c r="D11" s="10"/>
      <c r="E11" s="5"/>
      <c r="F11" s="6"/>
    </row>
    <row r="12" spans="2:9" x14ac:dyDescent="0.3">
      <c r="B12" s="8">
        <v>3</v>
      </c>
      <c r="C12" s="19" t="s">
        <v>7</v>
      </c>
      <c r="D12" s="5"/>
      <c r="E12" s="5"/>
      <c r="F12" s="6"/>
    </row>
    <row r="13" spans="2:9" x14ac:dyDescent="0.3">
      <c r="B13" s="3"/>
      <c r="C13" s="20" t="s">
        <v>31</v>
      </c>
      <c r="D13" s="5"/>
      <c r="E13" s="5"/>
      <c r="F13" s="6"/>
      <c r="I13" s="1"/>
    </row>
    <row r="14" spans="2:9" x14ac:dyDescent="0.3">
      <c r="B14" s="3" t="s">
        <v>4</v>
      </c>
      <c r="C14" s="5" t="s">
        <v>30</v>
      </c>
      <c r="D14" s="37"/>
      <c r="E14" s="10"/>
      <c r="F14" s="9"/>
      <c r="I14" s="2"/>
    </row>
    <row r="15" spans="2:9" x14ac:dyDescent="0.3">
      <c r="B15" s="3" t="s">
        <v>8</v>
      </c>
      <c r="C15" s="5" t="s">
        <v>29</v>
      </c>
      <c r="D15" s="37"/>
      <c r="E15" s="10"/>
      <c r="F15" s="9"/>
    </row>
    <row r="16" spans="2:9" x14ac:dyDescent="0.3">
      <c r="B16" s="3" t="s">
        <v>5</v>
      </c>
      <c r="C16" s="5" t="s">
        <v>28</v>
      </c>
      <c r="D16" s="37"/>
      <c r="E16" s="10"/>
      <c r="F16" s="9"/>
      <c r="I16" s="1"/>
    </row>
    <row r="17" spans="2:6" ht="15" thickBot="1" x14ac:dyDescent="0.35">
      <c r="B17" s="3" t="s">
        <v>9</v>
      </c>
      <c r="C17" s="4" t="s">
        <v>10</v>
      </c>
      <c r="D17" s="36">
        <f>SUM(D14:D16)</f>
        <v>0</v>
      </c>
      <c r="E17" s="10"/>
      <c r="F17" s="9"/>
    </row>
    <row r="18" spans="2:6" ht="16.2" thickTop="1" x14ac:dyDescent="0.3">
      <c r="B18" s="3" t="s">
        <v>11</v>
      </c>
      <c r="C18" s="4" t="s">
        <v>12</v>
      </c>
      <c r="D18" s="31"/>
      <c r="E18" s="10"/>
      <c r="F18" s="24"/>
    </row>
    <row r="19" spans="2:6" ht="27" x14ac:dyDescent="0.3">
      <c r="B19" s="3"/>
      <c r="C19" s="17" t="s">
        <v>13</v>
      </c>
      <c r="D19" s="40">
        <f>ROUND(IF(OR(D14=0,D15=0,D16=0),0,D17/3),0)</f>
        <v>0</v>
      </c>
      <c r="E19" s="10"/>
      <c r="F19" s="34"/>
    </row>
    <row r="20" spans="2:6" ht="15.6" x14ac:dyDescent="0.3">
      <c r="B20" s="3"/>
      <c r="C20" s="5"/>
      <c r="D20" s="31"/>
      <c r="E20" s="10"/>
      <c r="F20" s="9"/>
    </row>
    <row r="21" spans="2:6" ht="15.6" x14ac:dyDescent="0.3">
      <c r="B21" s="8">
        <v>4</v>
      </c>
      <c r="C21" s="19" t="s">
        <v>14</v>
      </c>
      <c r="D21" s="32"/>
      <c r="E21" s="23"/>
      <c r="F21" s="26"/>
    </row>
    <row r="22" spans="2:6" ht="15.6" x14ac:dyDescent="0.3">
      <c r="B22" s="3"/>
      <c r="C22" s="27" t="s">
        <v>21</v>
      </c>
      <c r="D22" s="33"/>
      <c r="E22" s="22"/>
      <c r="F22" s="28"/>
    </row>
    <row r="23" spans="2:6" x14ac:dyDescent="0.3">
      <c r="B23" s="3" t="s">
        <v>15</v>
      </c>
      <c r="C23" s="5" t="s">
        <v>20</v>
      </c>
      <c r="D23" s="10">
        <f>VALUE(F5)</f>
        <v>0</v>
      </c>
      <c r="E23" s="10"/>
      <c r="F23" s="9"/>
    </row>
    <row r="24" spans="2:6" x14ac:dyDescent="0.3">
      <c r="B24" s="3" t="s">
        <v>16</v>
      </c>
      <c r="C24" s="5" t="s">
        <v>24</v>
      </c>
      <c r="D24" s="10">
        <f>D19*0.5</f>
        <v>0</v>
      </c>
      <c r="E24" s="18"/>
      <c r="F24" s="9"/>
    </row>
    <row r="25" spans="2:6" ht="15" thickBot="1" x14ac:dyDescent="0.35">
      <c r="B25" s="11" t="s">
        <v>17</v>
      </c>
      <c r="C25" s="12" t="s">
        <v>22</v>
      </c>
      <c r="D25" s="39">
        <f>SUM(D23-D24)</f>
        <v>0</v>
      </c>
      <c r="E25" s="13"/>
      <c r="F25" s="29"/>
    </row>
    <row r="26" spans="2:6" x14ac:dyDescent="0.3">
      <c r="B26" s="5"/>
      <c r="C26" s="5"/>
      <c r="D26" s="10"/>
      <c r="E26" s="10"/>
      <c r="F26" s="10"/>
    </row>
    <row r="27" spans="2:6" x14ac:dyDescent="0.3">
      <c r="E27" s="10"/>
      <c r="F27" s="10"/>
    </row>
    <row r="28" spans="2:6" x14ac:dyDescent="0.3">
      <c r="B28" s="14"/>
      <c r="D28" s="16"/>
    </row>
    <row r="29" spans="2:6" x14ac:dyDescent="0.3">
      <c r="D29" s="16"/>
      <c r="E29" s="15"/>
      <c r="F29" s="15"/>
    </row>
    <row r="30" spans="2:6" x14ac:dyDescent="0.3">
      <c r="E30" s="16"/>
      <c r="F30" s="16"/>
    </row>
    <row r="31" spans="2:6" x14ac:dyDescent="0.3">
      <c r="E31" s="16"/>
      <c r="F31" s="16"/>
    </row>
  </sheetData>
  <mergeCells count="2">
    <mergeCell ref="B2:F2"/>
    <mergeCell ref="B3:F3"/>
  </mergeCells>
  <pageMargins left="0.7" right="0.7" top="0.75" bottom="0.75" header="0.3" footer="0.3"/>
  <pageSetup scale="70" orientation="landscape" r:id="rId1"/>
  <colBreaks count="1" manualBreakCount="1">
    <brk id="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4" r:id="rId4" name="Check Box 2">
              <controlPr defaultSize="0" autoFill="0" autoLine="0" autoPict="0">
                <anchor moveWithCells="1">
                  <from>
                    <xdr:col>5</xdr:col>
                    <xdr:colOff>312420</xdr:colOff>
                    <xdr:row>8</xdr:row>
                    <xdr:rowOff>7620</xdr:rowOff>
                  </from>
                  <to>
                    <xdr:col>6</xdr:col>
                    <xdr:colOff>304800</xdr:colOff>
                    <xdr:row>11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Fill="0" autoLine="0" autoPict="0">
                <anchor moveWithCells="1">
                  <from>
                    <xdr:col>4</xdr:col>
                    <xdr:colOff>259080</xdr:colOff>
                    <xdr:row>7</xdr:row>
                    <xdr:rowOff>190500</xdr:rowOff>
                  </from>
                  <to>
                    <xdr:col>5</xdr:col>
                    <xdr:colOff>30480</xdr:colOff>
                    <xdr:row>11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Credit</vt:lpstr>
      <vt:lpstr>Credit!Print_Area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 MRD Expenxe Calculator</dc:title>
  <dc:creator>Virginia Tax</dc:creator>
  <cp:keywords>MRD, Major Research and Development credit</cp:keywords>
  <cp:lastModifiedBy>Sanders, Tracy A. (TAX)</cp:lastModifiedBy>
  <cp:lastPrinted>2019-06-11T16:36:25Z</cp:lastPrinted>
  <dcterms:created xsi:type="dcterms:W3CDTF">2019-06-10T17:11:15Z</dcterms:created>
  <dcterms:modified xsi:type="dcterms:W3CDTF">2025-03-27T19:34:36Z</dcterms:modified>
</cp:coreProperties>
</file>